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ITB CIP 220752 Fisher Park LS#9 &amp; LS#22 Improvements\Published\"/>
    </mc:Choice>
  </mc:AlternateContent>
  <xr:revisionPtr revIDLastSave="0" documentId="13_ncr:1_{553F57B4-0DF1-4D50-8E71-AE73BEFED3BB}" xr6:coauthVersionLast="47" xr6:coauthVersionMax="47" xr10:uidLastSave="{00000000-0000-0000-0000-000000000000}"/>
  <bookViews>
    <workbookView xWindow="-120" yWindow="-120" windowWidth="20730" windowHeight="11040" xr2:uid="{36ECAC35-6495-4498-BDD8-37AA4CDD06E3}"/>
  </bookViews>
  <sheets>
    <sheet name="Sheet1" sheetId="1" r:id="rId1"/>
  </sheets>
  <definedNames>
    <definedName name="_xlnm.Print_Area" localSheetId="0">Sheet1!$A$1:$F$33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F31" i="1" l="1"/>
  <c r="F30" i="1"/>
  <c r="F14" i="1"/>
  <c r="F16" i="1"/>
  <c r="F17" i="1"/>
  <c r="F18" i="1"/>
  <c r="F20" i="1"/>
  <c r="F21" i="1"/>
  <c r="F22" i="1"/>
  <c r="F23" i="1"/>
  <c r="F24" i="1"/>
  <c r="F25" i="1"/>
  <c r="F19" i="1"/>
  <c r="F15" i="1"/>
  <c r="F13" i="1"/>
  <c r="F11" i="1"/>
  <c r="F10" i="1"/>
  <c r="F12" i="1"/>
  <c r="F32" i="1" l="1"/>
  <c r="F33" i="1" l="1"/>
</calcChain>
</file>

<file path=xl/sharedStrings.xml><?xml version="1.0" encoding="utf-8"?>
<sst xmlns="http://schemas.openxmlformats.org/spreadsheetml/2006/main" count="79" uniqueCount="63">
  <si>
    <t>DESCRIPTION</t>
  </si>
  <si>
    <t>UOM</t>
  </si>
  <si>
    <t>UNIT COST</t>
  </si>
  <si>
    <t>EXTENDED COST</t>
  </si>
  <si>
    <t>Bidder name</t>
  </si>
  <si>
    <t>Bidder Location</t>
  </si>
  <si>
    <t>ENTER COMPANY NAME HERE</t>
  </si>
  <si>
    <t>ENTER OFFICE LOCATION HERE</t>
  </si>
  <si>
    <t>ITEM</t>
  </si>
  <si>
    <t>EA</t>
  </si>
  <si>
    <t>G-03</t>
  </si>
  <si>
    <t>G-06</t>
  </si>
  <si>
    <t>G-09</t>
  </si>
  <si>
    <t>G-19</t>
  </si>
  <si>
    <t>G-32</t>
  </si>
  <si>
    <t>G-80</t>
  </si>
  <si>
    <t>PROJECT SIGN</t>
  </si>
  <si>
    <t>SILT FENCE &amp; SEDIMENT CONTROL</t>
  </si>
  <si>
    <t>LS</t>
  </si>
  <si>
    <t>SY</t>
  </si>
  <si>
    <t>CY</t>
  </si>
  <si>
    <t>TN</t>
  </si>
  <si>
    <t>LF</t>
  </si>
  <si>
    <t>EST QTY</t>
  </si>
  <si>
    <t xml:space="preserve"> EXTENDED COST</t>
  </si>
  <si>
    <t>UNIT PRICE</t>
  </si>
  <si>
    <t>TOTAL BID AMOUNT</t>
  </si>
  <si>
    <t xml:space="preserve"> GENERAL CONSTRUCTION </t>
  </si>
  <si>
    <t xml:space="preserve"> Exhibit B - PRICE PROPOSAL                                                                             </t>
  </si>
  <si>
    <t>BONDS</t>
  </si>
  <si>
    <t>GENERAL CONSTRUCTION TOTAL</t>
  </si>
  <si>
    <t>G-02</t>
  </si>
  <si>
    <t xml:space="preserve">CONTRACT# CIP/220752 </t>
  </si>
  <si>
    <t>Fisher Park/ LS#9 &amp; LS#22 Improvements</t>
  </si>
  <si>
    <t>LIFT STATION GENERATORS</t>
  </si>
  <si>
    <t>LIFT STATION GENERATORS TOTAL</t>
  </si>
  <si>
    <t>GENERAL CONSTRUCTION</t>
  </si>
  <si>
    <t>G-01</t>
  </si>
  <si>
    <t>MOBILIZATION</t>
  </si>
  <si>
    <t>G-07</t>
  </si>
  <si>
    <t>TREE PROTECTION / CONSTRUCTION FENCE</t>
  </si>
  <si>
    <t>CLEARING &amp; GRUBBING - LIGHT (TREE / ROOT PRUNING)</t>
  </si>
  <si>
    <t>G-10</t>
  </si>
  <si>
    <t>CLEARING &amp; GRUBBING - HEAVY (TREE REMOVAL)</t>
  </si>
  <si>
    <t>G-15</t>
  </si>
  <si>
    <t>GRADING</t>
  </si>
  <si>
    <t>G-16</t>
  </si>
  <si>
    <t>DRA DEWATERING</t>
  </si>
  <si>
    <t>G-17-1</t>
  </si>
  <si>
    <t>EXCAVATION &amp; REMOVAL MATERIAL</t>
  </si>
  <si>
    <t>G-17-2</t>
  </si>
  <si>
    <t>EXCAVATION, REMOVAL &amp; TRANSPORT MATERIAL TO CITY LOCATION</t>
  </si>
  <si>
    <t>LIME ROCK BASE, 4"</t>
  </si>
  <si>
    <t>G-20</t>
  </si>
  <si>
    <t>TEMPORARY CONSTRUCTION TRACKING PAD</t>
  </si>
  <si>
    <t>ASPHALT PAVEMENT, SUPERPAVE 9.5</t>
  </si>
  <si>
    <t>G-78</t>
  </si>
  <si>
    <t>REMOVE EXISITNG CHAINLINK FENCE</t>
  </si>
  <si>
    <t>SOD-BAHIA</t>
  </si>
  <si>
    <t>LS-9</t>
  </si>
  <si>
    <t xml:space="preserve">PURCHASE &amp; INSTALLATION OF 200 kW DIESEL GENERATOR WITH ATS. DIESEL TANK. DEMO WORK. SITE WORK. CONCRETE WORK. ELECTRICAL WORK. ALUMINUM PLATFORM. </t>
  </si>
  <si>
    <t>LS-22</t>
  </si>
  <si>
    <t>PURCHASE &amp; INSTALLATION OF 20 kW GAS GENERATOR WITH ATS. DEMO WORK. SITE WORK. CONCRETE WORK. ELECTRICAL WORK. GAS CONNECTION.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</si>
</sst>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4"/>
      <name val="Gadugi"/>
      <family val="2"/>
    </font>
    <font>
      <b/>
      <sz val="16"/>
      <color theme="1"/>
      <name val="Gadugi"/>
      <family val="2"/>
    </font>
    <font>
      <sz val="11"/>
      <color rgb="FF006100"/>
      <name val="Calibri"/>
      <family val="2"/>
      <scheme val="minor"/>
    </font>
    <font>
      <b/>
      <sz val="12"/>
      <name val="Gadugi"/>
      <family val="2"/>
    </font>
    <font>
      <sz val="8"/>
      <name val="Calibri"/>
      <family val="2"/>
      <scheme val="minor"/>
    </font>
    <font>
      <sz val="10.5"/>
      <color theme="0"/>
      <name val="Gadugi"/>
      <family val="2"/>
    </font>
    <font>
      <b/>
      <sz val="18"/>
      <color theme="0"/>
      <name val="Calibri"/>
      <family val="2"/>
    </font>
    <font>
      <sz val="18"/>
      <color theme="1"/>
      <name val="Gadugi"/>
      <family val="2"/>
    </font>
    <font>
      <sz val="11"/>
      <color theme="1"/>
      <name val="Gadugi"/>
      <family val="2"/>
    </font>
    <font>
      <b/>
      <sz val="11"/>
      <color theme="0"/>
      <name val="Gadugi"/>
      <family val="2"/>
    </font>
    <font>
      <b/>
      <sz val="12"/>
      <color theme="0"/>
      <name val="Gadugi"/>
      <family val="2"/>
    </font>
    <font>
      <b/>
      <sz val="12"/>
      <color theme="1"/>
      <name val="Gadugi"/>
      <family val="2"/>
    </font>
    <font>
      <b/>
      <sz val="14"/>
      <color rgb="FF0A9050"/>
      <name val="Gadugi"/>
      <family val="2"/>
    </font>
    <font>
      <b/>
      <sz val="12"/>
      <color theme="1"/>
      <name val="Malgun Gothic"/>
      <family val="2"/>
    </font>
    <font>
      <sz val="11"/>
      <color theme="1"/>
      <name val="Malgun Gothic"/>
      <family val="2"/>
    </font>
    <font>
      <b/>
      <sz val="18"/>
      <color theme="0"/>
      <name val="Gadug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7CDD5"/>
        <bgColor indexed="64"/>
      </patternFill>
    </fill>
    <fill>
      <patternFill patternType="solid">
        <fgColor rgb="FF7FB8C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5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/>
    <xf numFmtId="0" fontId="9" fillId="0" borderId="0" xfId="0" applyFont="1" applyProtection="1"/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Protection="1">
      <protection locked="0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 wrapText="1"/>
    </xf>
    <xf numFmtId="4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44" fontId="15" fillId="6" borderId="4" xfId="1" applyNumberFormat="1" applyFont="1" applyFill="1" applyBorder="1" applyAlignment="1" applyProtection="1">
      <alignment horizontal="right" vertical="center"/>
    </xf>
    <xf numFmtId="44" fontId="15" fillId="6" borderId="2" xfId="1" applyNumberFormat="1" applyFont="1" applyFill="1" applyBorder="1" applyAlignment="1" applyProtection="1">
      <alignment horizontal="right" vertical="center"/>
    </xf>
    <xf numFmtId="0" fontId="5" fillId="7" borderId="4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16" fillId="5" borderId="1" xfId="2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left" vertical="center"/>
    </xf>
    <xf numFmtId="0" fontId="10" fillId="3" borderId="7" xfId="0" applyFont="1" applyFill="1" applyBorder="1" applyAlignment="1" applyProtection="1">
      <alignment horizontal="left" vertical="center"/>
    </xf>
    <xf numFmtId="0" fontId="10" fillId="3" borderId="8" xfId="0" applyFont="1" applyFill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5" fillId="7" borderId="13" xfId="0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44" fontId="4" fillId="0" borderId="10" xfId="0" applyNumberFormat="1" applyFont="1" applyFill="1" applyBorder="1" applyAlignment="1">
      <alignment horizontal="center" vertical="center"/>
    </xf>
    <xf numFmtId="0" fontId="12" fillId="6" borderId="13" xfId="0" applyFont="1" applyFill="1" applyBorder="1" applyAlignment="1" applyProtection="1">
      <alignment horizontal="center" vertical="center"/>
    </xf>
    <xf numFmtId="44" fontId="15" fillId="6" borderId="1" xfId="1" applyNumberFormat="1" applyFont="1" applyFill="1" applyBorder="1" applyAlignment="1" applyProtection="1">
      <alignment horizontal="center" vertical="center"/>
    </xf>
    <xf numFmtId="0" fontId="17" fillId="0" borderId="13" xfId="0" quotePrefix="1" applyFont="1" applyFill="1" applyBorder="1" applyAlignment="1">
      <alignment horizontal="left" vertical="top"/>
    </xf>
    <xf numFmtId="0" fontId="17" fillId="0" borderId="4" xfId="0" quotePrefix="1" applyFont="1" applyFill="1" applyBorder="1" applyAlignment="1">
      <alignment horizontal="left" vertical="top"/>
    </xf>
    <xf numFmtId="0" fontId="17" fillId="0" borderId="2" xfId="0" quotePrefix="1" applyFont="1" applyFill="1" applyBorder="1" applyAlignment="1">
      <alignment horizontal="left" vertical="top"/>
    </xf>
    <xf numFmtId="44" fontId="19" fillId="3" borderId="14" xfId="2" applyNumberFormat="1" applyFont="1" applyFill="1" applyBorder="1" applyAlignment="1" applyProtection="1">
      <alignment horizontal="center" vertical="center"/>
    </xf>
    <xf numFmtId="0" fontId="19" fillId="3" borderId="15" xfId="2" applyFont="1" applyFill="1" applyBorder="1" applyAlignment="1" applyProtection="1">
      <alignment horizontal="right" vertical="center"/>
    </xf>
    <xf numFmtId="0" fontId="19" fillId="3" borderId="5" xfId="2" applyFont="1" applyFill="1" applyBorder="1" applyAlignment="1" applyProtection="1">
      <alignment horizontal="right" vertical="center"/>
    </xf>
    <xf numFmtId="0" fontId="19" fillId="3" borderId="16" xfId="2" applyFont="1" applyFill="1" applyBorder="1" applyAlignment="1" applyProtection="1">
      <alignment horizontal="right" vertical="center"/>
    </xf>
    <xf numFmtId="0" fontId="18" fillId="0" borderId="1" xfId="0" quotePrefix="1" applyFont="1" applyFill="1" applyBorder="1" applyAlignment="1" applyProtection="1">
      <alignment horizontal="left" vertical="center"/>
    </xf>
    <xf numFmtId="0" fontId="18" fillId="0" borderId="1" xfId="0" quotePrefix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vertical="center" wrapText="1"/>
    </xf>
    <xf numFmtId="0" fontId="18" fillId="0" borderId="1" xfId="0" quotePrefix="1" applyFont="1" applyFill="1" applyBorder="1" applyAlignment="1" applyProtection="1">
      <alignment horizontal="left" vertical="top"/>
    </xf>
    <xf numFmtId="0" fontId="18" fillId="0" borderId="1" xfId="0" applyFont="1" applyFill="1" applyBorder="1" applyAlignment="1" applyProtection="1">
      <alignment vertical="top" wrapText="1"/>
    </xf>
    <xf numFmtId="0" fontId="18" fillId="0" borderId="1" xfId="0" applyFont="1" applyFill="1" applyBorder="1" applyAlignment="1" applyProtection="1">
      <alignment horizontal="center" vertical="top"/>
    </xf>
    <xf numFmtId="44" fontId="15" fillId="6" borderId="13" xfId="1" applyNumberFormat="1" applyFont="1" applyFill="1" applyBorder="1" applyAlignment="1" applyProtection="1">
      <alignment horizontal="right" vertical="center"/>
    </xf>
    <xf numFmtId="44" fontId="15" fillId="0" borderId="1" xfId="1" applyNumberFormat="1" applyFont="1" applyFill="1" applyBorder="1" applyAlignment="1" applyProtection="1">
      <alignment horizontal="center" vertic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E8F2F4"/>
      <color rgb="FF9EC2E2"/>
      <color rgb="FF7FB8C3"/>
      <color rgb="FFA7CDD5"/>
      <color rgb="FFA3C1D9"/>
      <color rgb="FFACD1D8"/>
      <color rgb="FF234F76"/>
      <color rgb="FF509BAA"/>
      <color rgb="FF63A7B5"/>
      <color rgb="FF0A9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34117</xdr:colOff>
      <xdr:row>2</xdr:row>
      <xdr:rowOff>60613</xdr:rowOff>
    </xdr:from>
    <xdr:to>
      <xdr:col>0</xdr:col>
      <xdr:colOff>476251</xdr:colOff>
      <xdr:row>3</xdr:row>
      <xdr:rowOff>242455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C42CB1-EB72-407E-A90E-DDA7023FAF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17" y="519545"/>
          <a:ext cx="442134" cy="4329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I76"/>
  <sheetViews>
    <sheetView tabSelected="1" topLeftCell="A19" zoomScale="80" zoomScaleNormal="80" workbookViewId="0">
      <selection activeCell="F33" sqref="F33"/>
    </sheetView>
  </sheetViews>
  <sheetFormatPr defaultColWidth="17.28515625" defaultRowHeight="15.75" x14ac:dyDescent="0.2"/>
  <cols>
    <col min="1" max="1" width="7.5703125" style="4" customWidth="1"/>
    <col min="2" max="2" width="46.140625" style="3" customWidth="1"/>
    <col min="3" max="3" width="6.7109375" style="2" customWidth="1"/>
    <col min="4" max="4" width="10" style="2" customWidth="1"/>
    <col min="5" max="5" width="19" style="5" customWidth="1"/>
    <col min="6" max="6" width="25.140625" style="5" customWidth="1"/>
    <col min="7" max="16384" width="17.28515625" style="1"/>
  </cols>
  <sheetData>
    <row r="1" spans="1:6" s="11" customFormat="1" ht="28.5" customHeight="1" x14ac:dyDescent="0.35">
      <c r="A1" s="23" t="s">
        <v>28</v>
      </c>
      <c r="B1" s="24"/>
      <c r="C1" s="24"/>
      <c r="D1" s="24"/>
      <c r="E1" s="24"/>
      <c r="F1" s="25" t="s">
        <v>32</v>
      </c>
    </row>
    <row r="2" spans="1:6" ht="20.100000000000001" customHeight="1" x14ac:dyDescent="0.2">
      <c r="A2" s="26"/>
      <c r="B2" s="20"/>
      <c r="C2" s="20"/>
      <c r="D2" s="20"/>
      <c r="E2" s="20"/>
      <c r="F2" s="27"/>
    </row>
    <row r="3" spans="1:6" ht="19.5" customHeight="1" x14ac:dyDescent="0.2">
      <c r="A3" s="28"/>
      <c r="B3" s="21" t="s">
        <v>4</v>
      </c>
      <c r="C3" s="21"/>
      <c r="D3" s="21"/>
      <c r="E3" s="21" t="s">
        <v>5</v>
      </c>
      <c r="F3" s="21"/>
    </row>
    <row r="4" spans="1:6" ht="26.1" customHeight="1" x14ac:dyDescent="0.2">
      <c r="A4" s="28"/>
      <c r="B4" s="22" t="s">
        <v>6</v>
      </c>
      <c r="C4" s="22"/>
      <c r="D4" s="22"/>
      <c r="E4" s="22" t="s">
        <v>7</v>
      </c>
      <c r="F4" s="22"/>
    </row>
    <row r="5" spans="1:6" ht="20.100000000000001" customHeight="1" x14ac:dyDescent="0.2">
      <c r="A5" s="29"/>
      <c r="B5" s="16"/>
      <c r="C5" s="16"/>
      <c r="D5" s="16"/>
      <c r="E5" s="16"/>
      <c r="F5" s="30"/>
    </row>
    <row r="6" spans="1:6" ht="20.100000000000001" customHeight="1" x14ac:dyDescent="0.2">
      <c r="A6" s="31" t="s">
        <v>33</v>
      </c>
      <c r="B6" s="19"/>
      <c r="C6" s="19"/>
      <c r="D6" s="19"/>
      <c r="E6" s="19"/>
      <c r="F6" s="32"/>
    </row>
    <row r="7" spans="1:6" s="6" customFormat="1" ht="20.100000000000001" customHeight="1" x14ac:dyDescent="0.2">
      <c r="A7" s="15" t="s">
        <v>27</v>
      </c>
      <c r="B7" s="15"/>
      <c r="C7" s="15"/>
      <c r="D7" s="15"/>
      <c r="E7" s="15"/>
      <c r="F7" s="15"/>
    </row>
    <row r="8" spans="1:6" s="6" customFormat="1" ht="15" x14ac:dyDescent="0.2">
      <c r="A8" s="12" t="s">
        <v>8</v>
      </c>
      <c r="B8" s="12" t="s">
        <v>0</v>
      </c>
      <c r="C8" s="12" t="s">
        <v>1</v>
      </c>
      <c r="D8" s="13" t="s">
        <v>23</v>
      </c>
      <c r="E8" s="12" t="s">
        <v>2</v>
      </c>
      <c r="F8" s="12" t="s">
        <v>3</v>
      </c>
    </row>
    <row r="9" spans="1:6" s="6" customFormat="1" ht="17.25" x14ac:dyDescent="0.2">
      <c r="A9" s="37" t="s">
        <v>36</v>
      </c>
      <c r="B9" s="38"/>
      <c r="C9" s="38"/>
      <c r="D9" s="38"/>
      <c r="E9" s="38"/>
      <c r="F9" s="39"/>
    </row>
    <row r="10" spans="1:6" s="6" customFormat="1" ht="16.5" x14ac:dyDescent="0.2">
      <c r="A10" s="44" t="s">
        <v>37</v>
      </c>
      <c r="B10" s="45" t="s">
        <v>38</v>
      </c>
      <c r="C10" s="46" t="s">
        <v>18</v>
      </c>
      <c r="D10" s="47">
        <v>1</v>
      </c>
      <c r="E10" s="14">
        <v>0</v>
      </c>
      <c r="F10" s="53">
        <f>E10*D10</f>
        <v>0</v>
      </c>
    </row>
    <row r="11" spans="1:6" s="6" customFormat="1" ht="16.5" x14ac:dyDescent="0.2">
      <c r="A11" s="44" t="s">
        <v>31</v>
      </c>
      <c r="B11" s="48" t="s">
        <v>29</v>
      </c>
      <c r="C11" s="46" t="s">
        <v>18</v>
      </c>
      <c r="D11" s="47">
        <v>1</v>
      </c>
      <c r="E11" s="14">
        <v>0</v>
      </c>
      <c r="F11" s="53">
        <f t="shared" ref="F11:F25" si="0">E11*D11</f>
        <v>0</v>
      </c>
    </row>
    <row r="12" spans="1:6" s="6" customFormat="1" ht="16.5" x14ac:dyDescent="0.2">
      <c r="A12" s="44" t="s">
        <v>10</v>
      </c>
      <c r="B12" s="48" t="s">
        <v>16</v>
      </c>
      <c r="C12" s="46" t="s">
        <v>9</v>
      </c>
      <c r="D12" s="47">
        <v>1</v>
      </c>
      <c r="E12" s="14">
        <v>0</v>
      </c>
      <c r="F12" s="53">
        <f t="shared" si="0"/>
        <v>0</v>
      </c>
    </row>
    <row r="13" spans="1:6" s="6" customFormat="1" ht="16.5" x14ac:dyDescent="0.2">
      <c r="A13" s="44" t="s">
        <v>11</v>
      </c>
      <c r="B13" s="48" t="s">
        <v>17</v>
      </c>
      <c r="C13" s="46" t="s">
        <v>22</v>
      </c>
      <c r="D13" s="47">
        <v>1620</v>
      </c>
      <c r="E13" s="14">
        <v>0</v>
      </c>
      <c r="F13" s="53">
        <f t="shared" si="0"/>
        <v>0</v>
      </c>
    </row>
    <row r="14" spans="1:6" s="6" customFormat="1" ht="16.5" customHeight="1" x14ac:dyDescent="0.2">
      <c r="A14" s="44" t="s">
        <v>39</v>
      </c>
      <c r="B14" s="48" t="s">
        <v>40</v>
      </c>
      <c r="C14" s="46" t="s">
        <v>22</v>
      </c>
      <c r="D14" s="47">
        <v>240</v>
      </c>
      <c r="E14" s="14">
        <v>0</v>
      </c>
      <c r="F14" s="53">
        <f t="shared" si="0"/>
        <v>0</v>
      </c>
    </row>
    <row r="15" spans="1:6" s="6" customFormat="1" ht="33" x14ac:dyDescent="0.2">
      <c r="A15" s="44" t="s">
        <v>12</v>
      </c>
      <c r="B15" s="48" t="s">
        <v>41</v>
      </c>
      <c r="C15" s="46" t="s">
        <v>19</v>
      </c>
      <c r="D15" s="47">
        <v>311</v>
      </c>
      <c r="E15" s="14">
        <v>0</v>
      </c>
      <c r="F15" s="53">
        <f t="shared" si="0"/>
        <v>0</v>
      </c>
    </row>
    <row r="16" spans="1:6" s="6" customFormat="1" ht="33" x14ac:dyDescent="0.2">
      <c r="A16" s="44" t="s">
        <v>42</v>
      </c>
      <c r="B16" s="48" t="s">
        <v>43</v>
      </c>
      <c r="C16" s="46" t="s">
        <v>19</v>
      </c>
      <c r="D16" s="47">
        <v>311</v>
      </c>
      <c r="E16" s="14">
        <v>0</v>
      </c>
      <c r="F16" s="53">
        <f t="shared" si="0"/>
        <v>0</v>
      </c>
    </row>
    <row r="17" spans="1:9" s="6" customFormat="1" ht="16.5" x14ac:dyDescent="0.2">
      <c r="A17" s="44" t="s">
        <v>44</v>
      </c>
      <c r="B17" s="48" t="s">
        <v>45</v>
      </c>
      <c r="C17" s="46" t="s">
        <v>19</v>
      </c>
      <c r="D17" s="47">
        <v>5100</v>
      </c>
      <c r="E17" s="14">
        <v>0</v>
      </c>
      <c r="F17" s="53">
        <f t="shared" si="0"/>
        <v>0</v>
      </c>
    </row>
    <row r="18" spans="1:9" s="6" customFormat="1" ht="16.5" x14ac:dyDescent="0.2">
      <c r="A18" s="44" t="s">
        <v>46</v>
      </c>
      <c r="B18" s="48" t="s">
        <v>47</v>
      </c>
      <c r="C18" s="46" t="s">
        <v>18</v>
      </c>
      <c r="D18" s="47">
        <v>1</v>
      </c>
      <c r="E18" s="14">
        <v>0</v>
      </c>
      <c r="F18" s="53">
        <f t="shared" si="0"/>
        <v>0</v>
      </c>
    </row>
    <row r="19" spans="1:9" s="6" customFormat="1" ht="16.5" x14ac:dyDescent="0.2">
      <c r="A19" s="44" t="s">
        <v>48</v>
      </c>
      <c r="B19" s="48" t="s">
        <v>49</v>
      </c>
      <c r="C19" s="46" t="s">
        <v>20</v>
      </c>
      <c r="D19" s="47">
        <v>9700</v>
      </c>
      <c r="E19" s="14">
        <v>0</v>
      </c>
      <c r="F19" s="53">
        <f t="shared" si="0"/>
        <v>0</v>
      </c>
    </row>
    <row r="20" spans="1:9" s="6" customFormat="1" ht="33" x14ac:dyDescent="0.2">
      <c r="A20" s="44" t="s">
        <v>50</v>
      </c>
      <c r="B20" s="48" t="s">
        <v>51</v>
      </c>
      <c r="C20" s="46" t="s">
        <v>20</v>
      </c>
      <c r="D20" s="47">
        <v>9700</v>
      </c>
      <c r="E20" s="14">
        <v>0</v>
      </c>
      <c r="F20" s="53">
        <f t="shared" si="0"/>
        <v>0</v>
      </c>
    </row>
    <row r="21" spans="1:9" s="6" customFormat="1" ht="16.5" x14ac:dyDescent="0.2">
      <c r="A21" s="44" t="s">
        <v>13</v>
      </c>
      <c r="B21" s="48" t="s">
        <v>52</v>
      </c>
      <c r="C21" s="46" t="s">
        <v>19</v>
      </c>
      <c r="D21" s="47">
        <v>1375</v>
      </c>
      <c r="E21" s="14">
        <v>0</v>
      </c>
      <c r="F21" s="53">
        <f t="shared" si="0"/>
        <v>0</v>
      </c>
    </row>
    <row r="22" spans="1:9" s="6" customFormat="1" ht="33" x14ac:dyDescent="0.2">
      <c r="A22" s="44" t="s">
        <v>53</v>
      </c>
      <c r="B22" s="48" t="s">
        <v>54</v>
      </c>
      <c r="C22" s="46" t="s">
        <v>18</v>
      </c>
      <c r="D22" s="47">
        <v>1</v>
      </c>
      <c r="E22" s="14">
        <v>0</v>
      </c>
      <c r="F22" s="53">
        <f t="shared" si="0"/>
        <v>0</v>
      </c>
    </row>
    <row r="23" spans="1:9" s="6" customFormat="1" ht="16.5" x14ac:dyDescent="0.2">
      <c r="A23" s="49" t="s">
        <v>14</v>
      </c>
      <c r="B23" s="50" t="s">
        <v>55</v>
      </c>
      <c r="C23" s="51" t="s">
        <v>21</v>
      </c>
      <c r="D23" s="47">
        <v>82</v>
      </c>
      <c r="E23" s="14">
        <v>0</v>
      </c>
      <c r="F23" s="53">
        <f t="shared" si="0"/>
        <v>0</v>
      </c>
    </row>
    <row r="24" spans="1:9" s="6" customFormat="1" ht="16.5" x14ac:dyDescent="0.2">
      <c r="A24" s="44" t="s">
        <v>56</v>
      </c>
      <c r="B24" s="48" t="s">
        <v>57</v>
      </c>
      <c r="C24" s="46" t="s">
        <v>22</v>
      </c>
      <c r="D24" s="47">
        <v>1050</v>
      </c>
      <c r="E24" s="14">
        <v>0</v>
      </c>
      <c r="F24" s="53">
        <f t="shared" si="0"/>
        <v>0</v>
      </c>
    </row>
    <row r="25" spans="1:9" s="6" customFormat="1" ht="16.5" x14ac:dyDescent="0.2">
      <c r="A25" s="44" t="s">
        <v>15</v>
      </c>
      <c r="B25" s="48" t="s">
        <v>58</v>
      </c>
      <c r="C25" s="46" t="s">
        <v>19</v>
      </c>
      <c r="D25" s="47">
        <v>6600</v>
      </c>
      <c r="E25" s="14">
        <v>0</v>
      </c>
      <c r="F25" s="53">
        <f t="shared" si="0"/>
        <v>0</v>
      </c>
    </row>
    <row r="26" spans="1:9" s="6" customFormat="1" ht="20.100000000000001" customHeight="1" x14ac:dyDescent="0.2">
      <c r="A26" s="52" t="s">
        <v>30</v>
      </c>
      <c r="B26" s="17"/>
      <c r="C26" s="17"/>
      <c r="D26" s="17"/>
      <c r="E26" s="18"/>
      <c r="F26" s="36">
        <f>SUM(F10:F25)</f>
        <v>0</v>
      </c>
    </row>
    <row r="27" spans="1:9" s="7" customFormat="1" ht="20.100000000000001" customHeight="1" x14ac:dyDescent="0.2">
      <c r="A27" s="33"/>
      <c r="B27" s="8"/>
      <c r="C27" s="9"/>
      <c r="D27" s="9"/>
      <c r="E27" s="10"/>
      <c r="F27" s="34"/>
    </row>
    <row r="28" spans="1:9" s="7" customFormat="1" ht="20.100000000000001" customHeight="1" x14ac:dyDescent="0.2">
      <c r="A28" s="15" t="s">
        <v>34</v>
      </c>
      <c r="B28" s="15"/>
      <c r="C28" s="15"/>
      <c r="D28" s="15"/>
      <c r="E28" s="15"/>
      <c r="F28" s="15"/>
    </row>
    <row r="29" spans="1:9" s="7" customFormat="1" ht="15" x14ac:dyDescent="0.2">
      <c r="A29" s="12" t="s">
        <v>8</v>
      </c>
      <c r="B29" s="12" t="s">
        <v>0</v>
      </c>
      <c r="C29" s="12" t="s">
        <v>1</v>
      </c>
      <c r="D29" s="13" t="s">
        <v>23</v>
      </c>
      <c r="E29" s="13" t="s">
        <v>25</v>
      </c>
      <c r="F29" s="13" t="s">
        <v>24</v>
      </c>
    </row>
    <row r="30" spans="1:9" s="7" customFormat="1" ht="82.5" x14ac:dyDescent="0.2">
      <c r="A30" s="44" t="s">
        <v>59</v>
      </c>
      <c r="B30" s="48" t="s">
        <v>60</v>
      </c>
      <c r="C30" s="46" t="s">
        <v>18</v>
      </c>
      <c r="D30" s="47">
        <v>1</v>
      </c>
      <c r="E30" s="14">
        <v>0</v>
      </c>
      <c r="F30" s="53">
        <f t="shared" ref="F30:F31" si="1">E30*D30</f>
        <v>0</v>
      </c>
      <c r="I30" s="6"/>
    </row>
    <row r="31" spans="1:9" s="7" customFormat="1" ht="66" x14ac:dyDescent="0.2">
      <c r="A31" s="44" t="s">
        <v>61</v>
      </c>
      <c r="B31" s="48" t="s">
        <v>62</v>
      </c>
      <c r="C31" s="46" t="s">
        <v>18</v>
      </c>
      <c r="D31" s="47">
        <v>1</v>
      </c>
      <c r="E31" s="14">
        <v>0</v>
      </c>
      <c r="F31" s="53">
        <f t="shared" si="1"/>
        <v>0</v>
      </c>
    </row>
    <row r="32" spans="1:9" s="7" customFormat="1" ht="20.100000000000001" customHeight="1" thickBot="1" x14ac:dyDescent="0.25">
      <c r="A32" s="35"/>
      <c r="B32" s="17" t="s">
        <v>35</v>
      </c>
      <c r="C32" s="17"/>
      <c r="D32" s="17"/>
      <c r="E32" s="18"/>
      <c r="F32" s="36">
        <f>SUM(F30:F31)</f>
        <v>0</v>
      </c>
    </row>
    <row r="33" spans="1:6" ht="24" thickBot="1" x14ac:dyDescent="0.25">
      <c r="A33" s="41" t="s">
        <v>26</v>
      </c>
      <c r="B33" s="42"/>
      <c r="C33" s="42"/>
      <c r="D33" s="42"/>
      <c r="E33" s="43"/>
      <c r="F33" s="40">
        <f>SUM(F26+F32)</f>
        <v>0</v>
      </c>
    </row>
    <row r="34" spans="1:6" ht="33" customHeight="1" x14ac:dyDescent="0.2"/>
    <row r="35" spans="1:6" ht="33" customHeight="1" x14ac:dyDescent="0.2"/>
    <row r="36" spans="1:6" ht="33" customHeight="1" x14ac:dyDescent="0.2"/>
    <row r="37" spans="1:6" ht="33" customHeight="1" x14ac:dyDescent="0.2"/>
    <row r="38" spans="1:6" ht="33" customHeight="1" x14ac:dyDescent="0.2"/>
    <row r="39" spans="1:6" ht="33" customHeight="1" x14ac:dyDescent="0.2"/>
    <row r="40" spans="1:6" ht="33" customHeight="1" x14ac:dyDescent="0.2"/>
    <row r="41" spans="1:6" ht="33" customHeight="1" x14ac:dyDescent="0.2"/>
    <row r="42" spans="1:6" ht="33" customHeight="1" x14ac:dyDescent="0.2"/>
    <row r="43" spans="1:6" ht="33" customHeight="1" x14ac:dyDescent="0.2"/>
    <row r="44" spans="1:6" ht="33" customHeight="1" x14ac:dyDescent="0.2"/>
    <row r="45" spans="1:6" ht="33" customHeight="1" x14ac:dyDescent="0.2"/>
    <row r="46" spans="1:6" ht="33" customHeight="1" x14ac:dyDescent="0.2"/>
    <row r="47" spans="1:6" ht="33" customHeight="1" x14ac:dyDescent="0.2"/>
    <row r="48" spans="1:6" ht="33" customHeight="1" x14ac:dyDescent="0.2"/>
    <row r="49" ht="33" customHeight="1" x14ac:dyDescent="0.2"/>
    <row r="50" ht="33" customHeight="1" x14ac:dyDescent="0.2"/>
    <row r="51" ht="33" customHeight="1" x14ac:dyDescent="0.2"/>
    <row r="52" ht="33" customHeight="1" x14ac:dyDescent="0.2"/>
    <row r="53" ht="33" customHeight="1" x14ac:dyDescent="0.2"/>
    <row r="54" ht="33" customHeight="1" x14ac:dyDescent="0.2"/>
    <row r="55" ht="33" customHeight="1" x14ac:dyDescent="0.2"/>
    <row r="56" ht="33" customHeight="1" x14ac:dyDescent="0.2"/>
    <row r="57" ht="33" customHeight="1" x14ac:dyDescent="0.2"/>
    <row r="58" ht="33" customHeight="1" x14ac:dyDescent="0.2"/>
    <row r="59" ht="33" customHeight="1" x14ac:dyDescent="0.2"/>
    <row r="60" ht="33" customHeight="1" x14ac:dyDescent="0.2"/>
    <row r="61" ht="33" customHeight="1" x14ac:dyDescent="0.2"/>
    <row r="62" ht="33" customHeight="1" x14ac:dyDescent="0.2"/>
    <row r="63" ht="33" customHeight="1" x14ac:dyDescent="0.2"/>
    <row r="64" ht="33" customHeight="1" x14ac:dyDescent="0.2"/>
    <row r="65" ht="33" customHeight="1" x14ac:dyDescent="0.2"/>
    <row r="66" ht="33" customHeight="1" x14ac:dyDescent="0.2"/>
    <row r="67" ht="33" customHeight="1" x14ac:dyDescent="0.2"/>
    <row r="68" ht="33" customHeight="1" x14ac:dyDescent="0.2"/>
    <row r="69" ht="33" customHeight="1" x14ac:dyDescent="0.2"/>
    <row r="70" ht="33" customHeight="1" x14ac:dyDescent="0.2"/>
    <row r="71" ht="33" customHeight="1" x14ac:dyDescent="0.2"/>
    <row r="72" ht="33" customHeight="1" x14ac:dyDescent="0.2"/>
    <row r="73" ht="33" customHeight="1" x14ac:dyDescent="0.2"/>
    <row r="74" ht="33" customHeight="1" x14ac:dyDescent="0.2"/>
    <row r="75" ht="33" customHeight="1" x14ac:dyDescent="0.2"/>
    <row r="76" ht="33" customHeight="1" x14ac:dyDescent="0.2"/>
  </sheetData>
  <sheetProtection algorithmName="SHA-512" hashValue="wFX/ENMGwozs9i6drCMtnPXtzANQLnMfaPWXt2VDy0P3P/QpuA7ZYoHTsloicY/rS/TC5BB8JvfpH0Md4D6+7g==" saltValue="dsP0aNR0FVkJ7aldEJ8iQw==" spinCount="100000" sheet="1" objects="1" scenarios="1"/>
  <mergeCells count="14">
    <mergeCell ref="A2:F2"/>
    <mergeCell ref="E3:F3"/>
    <mergeCell ref="E4:F4"/>
    <mergeCell ref="B3:D3"/>
    <mergeCell ref="B4:D4"/>
    <mergeCell ref="A3:A4"/>
    <mergeCell ref="A33:E33"/>
    <mergeCell ref="A7:F7"/>
    <mergeCell ref="A5:F5"/>
    <mergeCell ref="A28:F28"/>
    <mergeCell ref="B32:E32"/>
    <mergeCell ref="A26:E26"/>
    <mergeCell ref="A6:F6"/>
    <mergeCell ref="A9:F9"/>
  </mergeCells>
  <phoneticPr fontId="8" type="noConversion"/>
  <printOptions horizontalCentered="1"/>
  <pageMargins left="0.3" right="0.2" top="0.36" bottom="0.2" header="0.25" footer="0.25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Ocala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Corrin M. Fitsemons</dc:creator>
  <cp:lastModifiedBy>Eileen M. Marquez</cp:lastModifiedBy>
  <cp:lastPrinted>2023-05-10T19:44:37Z</cp:lastPrinted>
  <dcterms:created xsi:type="dcterms:W3CDTF">2021-02-18T18:39:10Z</dcterms:created>
  <dcterms:modified xsi:type="dcterms:W3CDTF">2023-05-10T19:49:52Z</dcterms:modified>
</cp:coreProperties>
</file>